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/>
  </bookViews>
  <sheets>
    <sheet name="Sheet1" sheetId="2" r:id="rId1"/>
  </sheets>
  <calcPr calcId="125725"/>
</workbook>
</file>

<file path=xl/calcChain.xml><?xml version="1.0" encoding="utf-8"?>
<calcChain xmlns="http://schemas.openxmlformats.org/spreadsheetml/2006/main">
  <c r="N49" i="2"/>
  <c r="G49"/>
  <c r="F49"/>
  <c r="M49"/>
  <c r="L49"/>
  <c r="K49"/>
  <c r="J49"/>
  <c r="I49"/>
  <c r="H49"/>
  <c r="N42"/>
  <c r="N43"/>
  <c r="N44"/>
  <c r="N45"/>
  <c r="N46"/>
  <c r="N47"/>
  <c r="N48"/>
  <c r="N41"/>
  <c r="N30"/>
  <c r="N31"/>
  <c r="N32"/>
  <c r="N33"/>
  <c r="N34"/>
  <c r="N35"/>
  <c r="N36"/>
  <c r="N37"/>
  <c r="N38"/>
  <c r="N39"/>
  <c r="N40"/>
  <c r="N29"/>
  <c r="N17"/>
  <c r="N18"/>
  <c r="N19"/>
  <c r="N20"/>
  <c r="N21"/>
  <c r="N22"/>
  <c r="N23"/>
  <c r="N24"/>
  <c r="N25"/>
  <c r="N26"/>
  <c r="N27"/>
  <c r="N28"/>
  <c r="N16"/>
  <c r="N3"/>
  <c r="N4"/>
  <c r="N5"/>
  <c r="N6"/>
  <c r="N7"/>
  <c r="N8"/>
  <c r="N9"/>
  <c r="N10"/>
  <c r="N11"/>
  <c r="N12"/>
  <c r="N13"/>
  <c r="N14"/>
  <c r="N15"/>
  <c r="N2"/>
</calcChain>
</file>

<file path=xl/sharedStrings.xml><?xml version="1.0" encoding="utf-8"?>
<sst xmlns="http://schemas.openxmlformats.org/spreadsheetml/2006/main" count="254" uniqueCount="198">
  <si>
    <t>Faculty Name</t>
  </si>
  <si>
    <t>Programme Name</t>
  </si>
  <si>
    <t>Department of Computer Science &amp; Applications</t>
  </si>
  <si>
    <t>Nil</t>
  </si>
  <si>
    <t>NIL</t>
  </si>
  <si>
    <t>Department of Political Science</t>
  </si>
  <si>
    <t>-</t>
  </si>
  <si>
    <t>NA</t>
  </si>
  <si>
    <t>Department of Home Science</t>
  </si>
  <si>
    <t>Veda</t>
  </si>
  <si>
    <t>M.A. English</t>
  </si>
  <si>
    <t>No</t>
  </si>
  <si>
    <t>Statistics</t>
  </si>
  <si>
    <t>Department of Mathematics (IIHS)</t>
  </si>
  <si>
    <t>Department of Physical Education</t>
  </si>
  <si>
    <t>Department of Hindi</t>
  </si>
  <si>
    <t>Education</t>
  </si>
  <si>
    <t>MBA</t>
  </si>
  <si>
    <t>Department of History</t>
  </si>
  <si>
    <t>Department of Instrumentation</t>
  </si>
  <si>
    <t>Faculty of Life Sciences</t>
  </si>
  <si>
    <t>Ph.D. in Food and Nutrition</t>
  </si>
  <si>
    <t>Department of Zoology</t>
  </si>
  <si>
    <t>Ph.D. in Zoology</t>
  </si>
  <si>
    <t>Department of Library &amp; Information Science</t>
  </si>
  <si>
    <t>Art and Language</t>
  </si>
  <si>
    <t>Ph.D. in Library &amp; Information Science</t>
  </si>
  <si>
    <t>Department of Biochemistry</t>
  </si>
  <si>
    <t>Ph.D. in Biochemistry</t>
  </si>
  <si>
    <t>Department of Physics</t>
  </si>
  <si>
    <t>--</t>
  </si>
  <si>
    <t>Institute of Environmental Studies</t>
  </si>
  <si>
    <t>Life Sciences</t>
  </si>
  <si>
    <t>Department of Geophysics</t>
  </si>
  <si>
    <t>SEISMOLOGY, RESISTIVITY &amp; EM METHODS</t>
  </si>
  <si>
    <t xml:space="preserve">Department of Biotechnology </t>
  </si>
  <si>
    <t>Department of Public Administration</t>
  </si>
  <si>
    <t>Social Sciences</t>
  </si>
  <si>
    <t>Department of Psychology</t>
  </si>
  <si>
    <t>Department of Geology</t>
  </si>
  <si>
    <t>Department of Botany</t>
  </si>
  <si>
    <t>Science</t>
  </si>
  <si>
    <t>Department of Music &amp; Dance</t>
  </si>
  <si>
    <t>Dean Indic Studies</t>
  </si>
  <si>
    <t>Department of Economics</t>
  </si>
  <si>
    <t>Ph.D. in Economics</t>
  </si>
  <si>
    <t>Institute of Pharmaceutical Sciences</t>
  </si>
  <si>
    <t>Department of Electronic Science</t>
  </si>
  <si>
    <t>Ph.D. in Electronic Science</t>
  </si>
  <si>
    <t>Department of Ancient Indian History, Culture &amp; Archaeology</t>
  </si>
  <si>
    <t>Indic Studies</t>
  </si>
  <si>
    <t>Ph.D. in Ancient Indian History, Culture &amp; Archaeology</t>
  </si>
  <si>
    <t>Arts &amp; Languages</t>
  </si>
  <si>
    <t>Department of English</t>
  </si>
  <si>
    <t xml:space="preserve">Department of Philosophy </t>
  </si>
  <si>
    <t xml:space="preserve">Indic Studies </t>
  </si>
  <si>
    <t>Department of Sanskrit,Pali &amp; Prakrit</t>
  </si>
  <si>
    <t>University School of Management</t>
  </si>
  <si>
    <t>Commerce and Management</t>
  </si>
  <si>
    <t>M.A. Political Science</t>
  </si>
  <si>
    <t>Ph.D. in Political Science</t>
  </si>
  <si>
    <t xml:space="preserve">M.Ed. </t>
  </si>
  <si>
    <t xml:space="preserve">Ph.D. in Education  </t>
  </si>
  <si>
    <t>Department of Social Work</t>
  </si>
  <si>
    <t>Department of Geography</t>
  </si>
  <si>
    <t>MCA, M.Sc. (Computer Science Software), M.Tech. (CSE)</t>
  </si>
  <si>
    <t>Ph.D. in Computer Science &amp; Applications</t>
  </si>
  <si>
    <t>Department of Fine Arts</t>
  </si>
  <si>
    <t>Fine Arts</t>
  </si>
  <si>
    <t>Ph.D. in Fine Arts</t>
  </si>
  <si>
    <t>Arts and Languages</t>
  </si>
  <si>
    <t>Ph.D. in Instrumentation</t>
  </si>
  <si>
    <t>Department of Microbiology</t>
  </si>
  <si>
    <t xml:space="preserve">Institute of Mass Communication and Media Technology </t>
  </si>
  <si>
    <t>Department of Sociology</t>
  </si>
  <si>
    <t xml:space="preserve">Department of Education </t>
  </si>
  <si>
    <t>Department of Chemistry</t>
  </si>
  <si>
    <t>Department of Tourism and Hotel Management</t>
  </si>
  <si>
    <t>Ph.D. in English</t>
  </si>
  <si>
    <t xml:space="preserve">Ph.D. in Geology </t>
  </si>
  <si>
    <t xml:space="preserve">Ph.D. in Applied Geophysics </t>
  </si>
  <si>
    <t>Ph.D. in Hindi</t>
  </si>
  <si>
    <t>Ph.D. in History</t>
  </si>
  <si>
    <t>Ph.D. in Law</t>
  </si>
  <si>
    <t>Ph.D. in Mathematics</t>
  </si>
  <si>
    <t>Ph.D. in Microbiology</t>
  </si>
  <si>
    <t>Ph.D. in Music</t>
  </si>
  <si>
    <t>Ph.D. in Panjabi</t>
  </si>
  <si>
    <t xml:space="preserve">Ph.D. in Philosophy </t>
  </si>
  <si>
    <t>Ph.D. in Physical Education</t>
  </si>
  <si>
    <t>Ph.D. in Physics</t>
  </si>
  <si>
    <t>Ph.D. in Psychology</t>
  </si>
  <si>
    <t>Ph.D. in Sanskrit</t>
  </si>
  <si>
    <t>Ph.D. in Public Administration</t>
  </si>
  <si>
    <t>Ph.D. in Social Work</t>
  </si>
  <si>
    <t>Ph.D. in Sociology</t>
  </si>
  <si>
    <t>Ph.D. in Statistics</t>
  </si>
  <si>
    <t>Ph.D. in Tourism Management</t>
  </si>
  <si>
    <t>Ph.D. in Environmental Science</t>
  </si>
  <si>
    <t xml:space="preserve">Ph.D. in Journalism and Mass Communication </t>
  </si>
  <si>
    <t>Ph.D. in Pharmaceutical Sciences</t>
  </si>
  <si>
    <t>Ph.D. in Management</t>
  </si>
  <si>
    <t>Ph.D. in Biotechnology</t>
  </si>
  <si>
    <t>Ph.D. in Chemistry</t>
  </si>
  <si>
    <t>Ph.D. in Botany</t>
  </si>
  <si>
    <t>Department of Statistics &amp; Operational Research</t>
  </si>
  <si>
    <t>Sr.No.</t>
  </si>
  <si>
    <t>Master Degree as Main Subject</t>
  </si>
  <si>
    <t>Master Degree as Allied Subjects</t>
  </si>
  <si>
    <t>AIC</t>
  </si>
  <si>
    <t>HGC</t>
  </si>
  <si>
    <t>SC</t>
  </si>
  <si>
    <t>Deprived SC</t>
  </si>
  <si>
    <t>BC-A</t>
  </si>
  <si>
    <t>BC-B</t>
  </si>
  <si>
    <t>Differently abled</t>
  </si>
  <si>
    <t>Total Vacant seats</t>
  </si>
  <si>
    <t>Course Duration</t>
  </si>
  <si>
    <t>Zoology</t>
  </si>
  <si>
    <t>nil</t>
  </si>
  <si>
    <t>History</t>
  </si>
  <si>
    <t>Modern Indian History</t>
  </si>
  <si>
    <t>Psychology</t>
  </si>
  <si>
    <t>______</t>
  </si>
  <si>
    <t>Management</t>
  </si>
  <si>
    <t>no</t>
  </si>
  <si>
    <t>M.Sc. Biotechnology</t>
  </si>
  <si>
    <t>Ph.D. Biotechnology</t>
  </si>
  <si>
    <t>Geography</t>
  </si>
  <si>
    <t>Geology</t>
  </si>
  <si>
    <t>Physics</t>
  </si>
  <si>
    <t>Finance, Marketing, HR</t>
  </si>
  <si>
    <t>M.Com</t>
  </si>
  <si>
    <t>Philosophy</t>
  </si>
  <si>
    <t>Electronic Science</t>
  </si>
  <si>
    <t>M.Sc. Electronic Science, M.Tech.(Microelectronics &amp; VLSI Design)</t>
  </si>
  <si>
    <t>M.Tech Instrumentation</t>
  </si>
  <si>
    <t>Instrumentation, Electrical and Instrumentation, Instrumentation Engg.</t>
  </si>
  <si>
    <t>M.Sc. Home Science (Food, Nutrition and Dietetics)</t>
  </si>
  <si>
    <t>M. Pharm.</t>
  </si>
  <si>
    <t>Environmental Science, Energy and Environmental Management</t>
  </si>
  <si>
    <t>M.A Sanskrit</t>
  </si>
  <si>
    <t>Biochemistry</t>
  </si>
  <si>
    <t>Hindi</t>
  </si>
  <si>
    <t>Master of Tourism and Travel Management</t>
  </si>
  <si>
    <t>MBA, M.COM, Mass Communication, History, etc</t>
  </si>
  <si>
    <t>Masters of Hotel Management and Catering Technology</t>
  </si>
  <si>
    <t>Economics</t>
  </si>
  <si>
    <t>Master of Social Work</t>
  </si>
  <si>
    <t>M.Sc. Botany</t>
  </si>
  <si>
    <t>Master of Library Science</t>
  </si>
  <si>
    <t>M.A./ M.P.Ed in Physical Education</t>
  </si>
  <si>
    <t>Public Administration</t>
  </si>
  <si>
    <t>Sociology</t>
  </si>
  <si>
    <t>Panjabi</t>
  </si>
  <si>
    <t>Journalism and Mass Communication</t>
  </si>
  <si>
    <t>Biotechnology Engg</t>
  </si>
  <si>
    <t>Engineering &amp; Technlogy</t>
  </si>
  <si>
    <t>Electronics &amp; Communication Engg.</t>
  </si>
  <si>
    <t>Engineering &amp; Technology</t>
  </si>
  <si>
    <t>Ph.D. Electronics &amp; Commication</t>
  </si>
  <si>
    <t>Mechanical Engineering</t>
  </si>
  <si>
    <t>Ph.D. Mechanical Engg.</t>
  </si>
  <si>
    <t>Applied Science</t>
  </si>
  <si>
    <t>Computer Sc. Engg.</t>
  </si>
  <si>
    <t>Engineering &amp; Tecnhology</t>
  </si>
  <si>
    <t>Ph.D. Computer Science Engg.</t>
  </si>
  <si>
    <t>University institue of Engineering &amp; Technology (UIET)</t>
  </si>
  <si>
    <t>Department of Law</t>
  </si>
  <si>
    <t>Department of Punjabi</t>
  </si>
  <si>
    <t>Ph.D. in Commerce</t>
  </si>
  <si>
    <t>HRM/ Marketing/ Finance</t>
  </si>
  <si>
    <t>Arts and Language</t>
  </si>
  <si>
    <t xml:space="preserve">Science </t>
  </si>
  <si>
    <t xml:space="preserve">Ph.D. in Geography </t>
  </si>
  <si>
    <t xml:space="preserve">M.Sc. Microbiology </t>
  </si>
  <si>
    <t>Law</t>
  </si>
  <si>
    <t>Ph.D. in Hotel Management</t>
  </si>
  <si>
    <t xml:space="preserve">Commerce and Management </t>
  </si>
  <si>
    <t>Pharmaceutical Sciences</t>
  </si>
  <si>
    <t>Others/ EWS</t>
  </si>
  <si>
    <t>M.A. Ancient Indian History, Culture &amp; Archaeology</t>
  </si>
  <si>
    <t>Archaeology</t>
  </si>
  <si>
    <t>M.Sc. Physics, M.Tech. (Electronics &amp; Communication Engg.)</t>
  </si>
  <si>
    <t>M.Sc.(Tech.) Applied Geophysics</t>
  </si>
  <si>
    <t>Ph.D.Applied Sc, (Chemestry, Math Physics)</t>
  </si>
  <si>
    <t>Name of the Department/ Institute</t>
  </si>
  <si>
    <t>Specialization (If any)</t>
  </si>
  <si>
    <t>Commerce</t>
  </si>
  <si>
    <t>M.A. in Sociology</t>
  </si>
  <si>
    <t>MA Music , Master of Performing Arts (MPA) Music</t>
  </si>
  <si>
    <t>M.Sc. Chemistry</t>
  </si>
  <si>
    <t>Inorganic Chemistry, Physical Chemistry, Organic Chemistry, Pharmaceutical Chemistry</t>
  </si>
  <si>
    <t>M.Sc. Mathematics</t>
  </si>
  <si>
    <t>LL.M.</t>
  </si>
  <si>
    <t xml:space="preserve">Geology, Physics </t>
  </si>
  <si>
    <t>Total Category wise Vacant Seats</t>
  </si>
  <si>
    <t>Department of Commerce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</si>
</sst>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topLeftCell="A46" workbookViewId="0">
      <selection activeCell="F48" sqref="F48"/>
    </sheetView>
  </sheetViews>
  <sheetFormatPr defaultRowHeight="12.75"/>
  <cols>
    <col min="1" max="1" width="6.5703125" style="10" bestFit="1" customWidth="1"/>
    <col min="2" max="2" width="15.5703125" customWidth="1"/>
    <col min="3" max="3" width="13.85546875" customWidth="1"/>
    <col min="4" max="4" width="14.140625" customWidth="1"/>
    <col min="5" max="5" width="13.7109375" customWidth="1"/>
    <col min="6" max="6" width="4.140625" style="10" bestFit="1" customWidth="1"/>
    <col min="7" max="7" width="5" style="10" bestFit="1" customWidth="1"/>
    <col min="8" max="8" width="3.5703125" style="10" bestFit="1" customWidth="1"/>
    <col min="9" max="9" width="9.140625" style="10"/>
    <col min="10" max="11" width="5.42578125" style="10" bestFit="1" customWidth="1"/>
    <col min="12" max="12" width="10.140625" style="10" customWidth="1"/>
    <col min="13" max="14" width="8.5703125" style="10" bestFit="1" customWidth="1"/>
    <col min="15" max="15" width="12" customWidth="1"/>
    <col min="16" max="16" width="14.85546875" customWidth="1"/>
    <col min="17" max="17" width="9.28515625" customWidth="1"/>
  </cols>
  <sheetData>
    <row r="1" spans="1:17" ht="51">
      <c r="A1" s="9" t="s">
        <v>106</v>
      </c>
      <c r="B1" s="8" t="s">
        <v>186</v>
      </c>
      <c r="C1" s="8" t="s">
        <v>107</v>
      </c>
      <c r="D1" s="8" t="s">
        <v>187</v>
      </c>
      <c r="E1" s="8" t="s">
        <v>108</v>
      </c>
      <c r="F1" s="9" t="s">
        <v>109</v>
      </c>
      <c r="G1" s="9" t="s">
        <v>110</v>
      </c>
      <c r="H1" s="9" t="s">
        <v>111</v>
      </c>
      <c r="I1" s="9" t="s">
        <v>112</v>
      </c>
      <c r="J1" s="9" t="s">
        <v>113</v>
      </c>
      <c r="K1" s="9" t="s">
        <v>114</v>
      </c>
      <c r="L1" s="9" t="s">
        <v>115</v>
      </c>
      <c r="M1" s="9" t="s">
        <v>180</v>
      </c>
      <c r="N1" s="9" t="s">
        <v>116</v>
      </c>
      <c r="O1" s="8" t="s">
        <v>0</v>
      </c>
      <c r="P1" s="8" t="s">
        <v>1</v>
      </c>
      <c r="Q1" s="8" t="s">
        <v>117</v>
      </c>
    </row>
    <row r="2" spans="1:17" ht="51">
      <c r="A2" s="3">
        <v>1</v>
      </c>
      <c r="B2" s="4" t="s">
        <v>49</v>
      </c>
      <c r="C2" s="4" t="s">
        <v>181</v>
      </c>
      <c r="D2" s="4" t="s">
        <v>182</v>
      </c>
      <c r="E2" s="4"/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f>F2+G2+H2+I2+J2+K2+L2+M2</f>
        <v>0</v>
      </c>
      <c r="O2" s="1" t="s">
        <v>50</v>
      </c>
      <c r="P2" s="1" t="s">
        <v>51</v>
      </c>
      <c r="Q2" s="4">
        <v>6</v>
      </c>
    </row>
    <row r="3" spans="1:17" ht="25.5">
      <c r="A3" s="3">
        <v>2</v>
      </c>
      <c r="B3" s="4" t="s">
        <v>27</v>
      </c>
      <c r="C3" s="4" t="s">
        <v>142</v>
      </c>
      <c r="D3" s="4"/>
      <c r="E3" s="4"/>
      <c r="F3" s="3">
        <v>0</v>
      </c>
      <c r="G3" s="3">
        <v>1</v>
      </c>
      <c r="H3" s="3">
        <v>0</v>
      </c>
      <c r="I3" s="3">
        <v>0</v>
      </c>
      <c r="J3" s="3">
        <v>0</v>
      </c>
      <c r="K3" s="3">
        <v>1</v>
      </c>
      <c r="L3" s="3">
        <v>1</v>
      </c>
      <c r="M3" s="3">
        <v>0</v>
      </c>
      <c r="N3" s="3">
        <f t="shared" ref="N3:N15" si="0">F3+G3+H3+I3+J3+K3+L3+M3</f>
        <v>3</v>
      </c>
      <c r="O3" s="1" t="s">
        <v>32</v>
      </c>
      <c r="P3" s="1" t="s">
        <v>28</v>
      </c>
      <c r="Q3" s="4">
        <v>6</v>
      </c>
    </row>
    <row r="4" spans="1:17" ht="25.5">
      <c r="A4" s="3">
        <v>3</v>
      </c>
      <c r="B4" s="4" t="s">
        <v>35</v>
      </c>
      <c r="C4" s="4" t="s">
        <v>126</v>
      </c>
      <c r="D4" s="4" t="s">
        <v>3</v>
      </c>
      <c r="E4" s="4" t="s">
        <v>3</v>
      </c>
      <c r="F4" s="3">
        <v>0</v>
      </c>
      <c r="G4" s="3">
        <v>1</v>
      </c>
      <c r="H4" s="3">
        <v>0</v>
      </c>
      <c r="I4" s="3">
        <v>1</v>
      </c>
      <c r="J4" s="3">
        <v>0</v>
      </c>
      <c r="K4" s="3">
        <v>0</v>
      </c>
      <c r="L4" s="3">
        <v>0</v>
      </c>
      <c r="M4" s="3">
        <v>0</v>
      </c>
      <c r="N4" s="3">
        <f t="shared" si="0"/>
        <v>2</v>
      </c>
      <c r="O4" s="1" t="s">
        <v>32</v>
      </c>
      <c r="P4" s="1" t="s">
        <v>102</v>
      </c>
      <c r="Q4" s="4">
        <v>6</v>
      </c>
    </row>
    <row r="5" spans="1:17" ht="25.5">
      <c r="A5" s="3">
        <v>4</v>
      </c>
      <c r="B5" s="4" t="s">
        <v>40</v>
      </c>
      <c r="C5" s="4" t="s">
        <v>149</v>
      </c>
      <c r="D5" s="4"/>
      <c r="E5" s="4"/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f t="shared" si="0"/>
        <v>0</v>
      </c>
      <c r="O5" s="1" t="s">
        <v>32</v>
      </c>
      <c r="P5" s="1" t="s">
        <v>104</v>
      </c>
      <c r="Q5" s="4">
        <v>6</v>
      </c>
    </row>
    <row r="6" spans="1:17" ht="102">
      <c r="A6" s="3">
        <v>5</v>
      </c>
      <c r="B6" s="7" t="s">
        <v>76</v>
      </c>
      <c r="C6" s="19" t="s">
        <v>191</v>
      </c>
      <c r="D6" s="19" t="s">
        <v>192</v>
      </c>
      <c r="E6" s="7"/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3">
        <f t="shared" si="0"/>
        <v>0</v>
      </c>
      <c r="O6" s="6" t="s">
        <v>41</v>
      </c>
      <c r="P6" s="6" t="s">
        <v>103</v>
      </c>
      <c r="Q6" s="7">
        <v>6</v>
      </c>
    </row>
    <row r="7" spans="1:17" ht="38.25">
      <c r="A7" s="3">
        <v>6</v>
      </c>
      <c r="B7" s="17" t="s">
        <v>197</v>
      </c>
      <c r="C7" s="17" t="s">
        <v>188</v>
      </c>
      <c r="D7" s="17" t="s">
        <v>171</v>
      </c>
      <c r="E7" s="17"/>
      <c r="F7" s="18">
        <v>0</v>
      </c>
      <c r="G7" s="18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f t="shared" si="0"/>
        <v>0</v>
      </c>
      <c r="O7" s="4" t="s">
        <v>58</v>
      </c>
      <c r="P7" s="4" t="s">
        <v>170</v>
      </c>
      <c r="Q7" s="4">
        <v>6</v>
      </c>
    </row>
    <row r="8" spans="1:17" ht="63.75">
      <c r="A8" s="3">
        <v>7</v>
      </c>
      <c r="B8" s="4" t="s">
        <v>2</v>
      </c>
      <c r="C8" s="4" t="s">
        <v>65</v>
      </c>
      <c r="D8" s="4"/>
      <c r="E8" s="4"/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0</v>
      </c>
      <c r="N8" s="3">
        <f t="shared" si="0"/>
        <v>1</v>
      </c>
      <c r="O8" s="1" t="s">
        <v>41</v>
      </c>
      <c r="P8" s="1" t="s">
        <v>66</v>
      </c>
      <c r="Q8" s="4">
        <v>6</v>
      </c>
    </row>
    <row r="9" spans="1:17" ht="25.5">
      <c r="A9" s="3">
        <v>8</v>
      </c>
      <c r="B9" s="4" t="s">
        <v>44</v>
      </c>
      <c r="C9" s="4" t="s">
        <v>147</v>
      </c>
      <c r="D9" s="4" t="s">
        <v>147</v>
      </c>
      <c r="E9" s="4"/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f t="shared" si="0"/>
        <v>0</v>
      </c>
      <c r="O9" s="4" t="s">
        <v>37</v>
      </c>
      <c r="P9" s="4" t="s">
        <v>45</v>
      </c>
      <c r="Q9" s="4">
        <v>6</v>
      </c>
    </row>
    <row r="10" spans="1:17" ht="25.5">
      <c r="A10" s="3">
        <v>9</v>
      </c>
      <c r="B10" s="4" t="s">
        <v>75</v>
      </c>
      <c r="C10" s="4" t="s">
        <v>61</v>
      </c>
      <c r="D10" s="4"/>
      <c r="E10" s="4"/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1</v>
      </c>
      <c r="M10" s="3">
        <v>0</v>
      </c>
      <c r="N10" s="3">
        <f t="shared" si="0"/>
        <v>1</v>
      </c>
      <c r="O10" s="1" t="s">
        <v>16</v>
      </c>
      <c r="P10" s="1" t="s">
        <v>62</v>
      </c>
      <c r="Q10" s="4">
        <v>6</v>
      </c>
    </row>
    <row r="11" spans="1:17" ht="76.5">
      <c r="A11" s="3">
        <v>10</v>
      </c>
      <c r="B11" s="4" t="s">
        <v>47</v>
      </c>
      <c r="C11" s="4" t="s">
        <v>135</v>
      </c>
      <c r="D11" s="4" t="s">
        <v>134</v>
      </c>
      <c r="E11" s="4" t="s">
        <v>183</v>
      </c>
      <c r="F11" s="3">
        <v>2</v>
      </c>
      <c r="G11" s="3">
        <v>7</v>
      </c>
      <c r="H11" s="3">
        <v>2</v>
      </c>
      <c r="I11" s="3">
        <v>1</v>
      </c>
      <c r="J11" s="3">
        <v>1</v>
      </c>
      <c r="K11" s="3">
        <v>1</v>
      </c>
      <c r="L11" s="3">
        <v>1</v>
      </c>
      <c r="M11" s="3">
        <v>0</v>
      </c>
      <c r="N11" s="3">
        <f t="shared" si="0"/>
        <v>15</v>
      </c>
      <c r="O11" s="1" t="s">
        <v>41</v>
      </c>
      <c r="P11" s="1" t="s">
        <v>48</v>
      </c>
      <c r="Q11" s="4">
        <v>6</v>
      </c>
    </row>
    <row r="12" spans="1:17" ht="25.5">
      <c r="A12" s="3">
        <v>11</v>
      </c>
      <c r="B12" s="4" t="s">
        <v>53</v>
      </c>
      <c r="C12" s="4" t="s">
        <v>10</v>
      </c>
      <c r="D12" s="4" t="s">
        <v>3</v>
      </c>
      <c r="E12" s="4" t="s">
        <v>3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f t="shared" si="0"/>
        <v>1</v>
      </c>
      <c r="O12" s="1" t="s">
        <v>172</v>
      </c>
      <c r="P12" s="1" t="s">
        <v>78</v>
      </c>
      <c r="Q12" s="4">
        <v>6</v>
      </c>
    </row>
    <row r="13" spans="1:17" ht="25.5">
      <c r="A13" s="3">
        <v>12</v>
      </c>
      <c r="B13" s="4" t="s">
        <v>67</v>
      </c>
      <c r="C13" s="4" t="s">
        <v>68</v>
      </c>
      <c r="D13" s="4" t="s">
        <v>68</v>
      </c>
      <c r="E13" s="4" t="s">
        <v>68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f t="shared" si="0"/>
        <v>1</v>
      </c>
      <c r="O13" s="1" t="s">
        <v>50</v>
      </c>
      <c r="P13" s="1" t="s">
        <v>69</v>
      </c>
      <c r="Q13" s="4">
        <v>6</v>
      </c>
    </row>
    <row r="14" spans="1:17" ht="25.5">
      <c r="A14" s="3">
        <v>13</v>
      </c>
      <c r="B14" s="4" t="s">
        <v>64</v>
      </c>
      <c r="C14" s="4" t="s">
        <v>128</v>
      </c>
      <c r="D14" s="4" t="s">
        <v>7</v>
      </c>
      <c r="E14" s="4" t="s">
        <v>7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f t="shared" si="0"/>
        <v>0</v>
      </c>
      <c r="O14" s="1" t="s">
        <v>173</v>
      </c>
      <c r="P14" s="1" t="s">
        <v>174</v>
      </c>
      <c r="Q14" s="4">
        <v>6</v>
      </c>
    </row>
    <row r="15" spans="1:17" ht="25.5">
      <c r="A15" s="3">
        <v>14</v>
      </c>
      <c r="B15" s="4" t="s">
        <v>39</v>
      </c>
      <c r="C15" s="4" t="s">
        <v>129</v>
      </c>
      <c r="D15" s="4"/>
      <c r="E15" s="4" t="s">
        <v>7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f t="shared" si="0"/>
        <v>0</v>
      </c>
      <c r="O15" s="1" t="s">
        <v>41</v>
      </c>
      <c r="P15" s="1" t="s">
        <v>79</v>
      </c>
      <c r="Q15" s="4">
        <v>6</v>
      </c>
    </row>
    <row r="16" spans="1:17" ht="38.25">
      <c r="A16" s="3">
        <v>15</v>
      </c>
      <c r="B16" s="4" t="s">
        <v>33</v>
      </c>
      <c r="C16" s="4" t="s">
        <v>184</v>
      </c>
      <c r="D16" s="5" t="s">
        <v>34</v>
      </c>
      <c r="E16" s="4" t="s">
        <v>195</v>
      </c>
      <c r="F16" s="3">
        <v>0</v>
      </c>
      <c r="G16" s="3">
        <v>1</v>
      </c>
      <c r="H16" s="3">
        <v>1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f>F16+G16+H16+I16+J16+K16+L16+M16</f>
        <v>3</v>
      </c>
      <c r="O16" s="4" t="s">
        <v>41</v>
      </c>
      <c r="P16" s="1" t="s">
        <v>80</v>
      </c>
      <c r="Q16" s="4">
        <v>6</v>
      </c>
    </row>
    <row r="17" spans="1:19" ht="25.5">
      <c r="A17" s="3">
        <v>16</v>
      </c>
      <c r="B17" s="4" t="s">
        <v>15</v>
      </c>
      <c r="C17" s="4" t="s">
        <v>143</v>
      </c>
      <c r="D17" s="4" t="s">
        <v>11</v>
      </c>
      <c r="E17" s="4" t="s">
        <v>7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f t="shared" ref="N17:N48" si="1">F17+G17+H17+I17+J17+K17+L17+M17</f>
        <v>0</v>
      </c>
      <c r="O17" s="1" t="s">
        <v>52</v>
      </c>
      <c r="P17" s="1" t="s">
        <v>81</v>
      </c>
      <c r="Q17" s="4">
        <v>6</v>
      </c>
    </row>
    <row r="18" spans="1:19" ht="25.5">
      <c r="A18" s="3">
        <v>17</v>
      </c>
      <c r="B18" s="4" t="s">
        <v>18</v>
      </c>
      <c r="C18" s="4" t="s">
        <v>120</v>
      </c>
      <c r="D18" s="4" t="s">
        <v>121</v>
      </c>
      <c r="E18" s="4" t="s">
        <v>120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f t="shared" si="1"/>
        <v>0</v>
      </c>
      <c r="O18" s="1" t="s">
        <v>37</v>
      </c>
      <c r="P18" s="1" t="s">
        <v>82</v>
      </c>
      <c r="Q18" s="4">
        <v>6</v>
      </c>
    </row>
    <row r="19" spans="1:19" ht="51">
      <c r="A19" s="3">
        <v>18</v>
      </c>
      <c r="B19" s="4" t="s">
        <v>8</v>
      </c>
      <c r="C19" s="4" t="s">
        <v>138</v>
      </c>
      <c r="D19" s="4"/>
      <c r="E19" s="4"/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f t="shared" si="1"/>
        <v>0</v>
      </c>
      <c r="O19" s="4" t="s">
        <v>32</v>
      </c>
      <c r="P19" s="4" t="s">
        <v>21</v>
      </c>
      <c r="Q19" s="4">
        <v>6</v>
      </c>
    </row>
    <row r="20" spans="1:19" ht="68.25" customHeight="1">
      <c r="A20" s="3">
        <v>19</v>
      </c>
      <c r="B20" s="5" t="s">
        <v>19</v>
      </c>
      <c r="C20" s="5" t="s">
        <v>136</v>
      </c>
      <c r="D20" s="5" t="s">
        <v>137</v>
      </c>
      <c r="E20" s="4"/>
      <c r="F20" s="3">
        <v>2</v>
      </c>
      <c r="G20" s="3">
        <v>6</v>
      </c>
      <c r="H20" s="3">
        <v>3</v>
      </c>
      <c r="I20" s="3">
        <v>0</v>
      </c>
      <c r="J20" s="3">
        <v>2</v>
      </c>
      <c r="K20" s="3">
        <v>1</v>
      </c>
      <c r="L20" s="3">
        <v>1</v>
      </c>
      <c r="M20" s="3">
        <v>0</v>
      </c>
      <c r="N20" s="3">
        <f t="shared" si="1"/>
        <v>15</v>
      </c>
      <c r="O20" s="12" t="s">
        <v>41</v>
      </c>
      <c r="P20" s="12" t="s">
        <v>71</v>
      </c>
      <c r="Q20" s="4">
        <v>6</v>
      </c>
      <c r="S20" s="11"/>
    </row>
    <row r="21" spans="1:19" ht="25.5">
      <c r="A21" s="3">
        <v>20</v>
      </c>
      <c r="B21" s="7" t="s">
        <v>168</v>
      </c>
      <c r="C21" s="7" t="s">
        <v>194</v>
      </c>
      <c r="D21" s="7"/>
      <c r="E21" s="7"/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3">
        <f t="shared" si="1"/>
        <v>0</v>
      </c>
      <c r="O21" s="1" t="s">
        <v>176</v>
      </c>
      <c r="P21" s="1" t="s">
        <v>83</v>
      </c>
      <c r="Q21" s="7">
        <v>6</v>
      </c>
    </row>
    <row r="22" spans="1:19" ht="51">
      <c r="A22" s="3">
        <v>21</v>
      </c>
      <c r="B22" s="4" t="s">
        <v>24</v>
      </c>
      <c r="C22" s="4" t="s">
        <v>150</v>
      </c>
      <c r="D22" s="4"/>
      <c r="E22" s="4"/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</v>
      </c>
      <c r="M22" s="3">
        <v>0</v>
      </c>
      <c r="N22" s="3">
        <f t="shared" si="1"/>
        <v>1</v>
      </c>
      <c r="O22" s="1" t="s">
        <v>25</v>
      </c>
      <c r="P22" s="1" t="s">
        <v>26</v>
      </c>
      <c r="Q22" s="4">
        <v>6</v>
      </c>
    </row>
    <row r="23" spans="1:19" ht="38.25">
      <c r="A23" s="3">
        <v>22</v>
      </c>
      <c r="B23" s="7" t="s">
        <v>13</v>
      </c>
      <c r="C23" s="20" t="s">
        <v>193</v>
      </c>
      <c r="D23" s="7"/>
      <c r="E23" s="7"/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3">
        <f t="shared" si="1"/>
        <v>0</v>
      </c>
      <c r="O23" s="1" t="s">
        <v>41</v>
      </c>
      <c r="P23" s="1" t="s">
        <v>84</v>
      </c>
      <c r="Q23" s="1">
        <v>6</v>
      </c>
    </row>
    <row r="24" spans="1:19" ht="30.75" customHeight="1">
      <c r="A24" s="3">
        <v>23</v>
      </c>
      <c r="B24" s="5" t="s">
        <v>72</v>
      </c>
      <c r="C24" s="5" t="s">
        <v>175</v>
      </c>
      <c r="D24" s="5" t="s">
        <v>7</v>
      </c>
      <c r="E24" s="5" t="s">
        <v>7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f t="shared" si="1"/>
        <v>0</v>
      </c>
      <c r="O24" s="12" t="s">
        <v>20</v>
      </c>
      <c r="P24" s="12" t="s">
        <v>85</v>
      </c>
      <c r="Q24" s="1">
        <v>6</v>
      </c>
    </row>
    <row r="25" spans="1:19" ht="54.75" customHeight="1">
      <c r="A25" s="3">
        <v>24</v>
      </c>
      <c r="B25" s="4" t="s">
        <v>42</v>
      </c>
      <c r="C25" s="4" t="s">
        <v>190</v>
      </c>
      <c r="D25" s="4"/>
      <c r="E25" s="4" t="s">
        <v>125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f t="shared" si="1"/>
        <v>0</v>
      </c>
      <c r="O25" s="1" t="s">
        <v>43</v>
      </c>
      <c r="P25" s="1" t="s">
        <v>86</v>
      </c>
      <c r="Q25" s="1">
        <v>6</v>
      </c>
    </row>
    <row r="26" spans="1:19" ht="25.5">
      <c r="A26" s="3">
        <v>25</v>
      </c>
      <c r="B26" s="4" t="s">
        <v>54</v>
      </c>
      <c r="C26" s="4" t="s">
        <v>133</v>
      </c>
      <c r="D26" s="4" t="s">
        <v>119</v>
      </c>
      <c r="E26" s="4" t="s">
        <v>119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f t="shared" si="1"/>
        <v>0</v>
      </c>
      <c r="O26" s="1" t="s">
        <v>55</v>
      </c>
      <c r="P26" s="1" t="s">
        <v>88</v>
      </c>
      <c r="Q26" s="1">
        <v>6</v>
      </c>
    </row>
    <row r="27" spans="1:19" ht="38.25">
      <c r="A27" s="3">
        <v>26</v>
      </c>
      <c r="B27" s="4" t="s">
        <v>14</v>
      </c>
      <c r="C27" s="4" t="s">
        <v>151</v>
      </c>
      <c r="D27" s="4"/>
      <c r="E27" s="4"/>
      <c r="F27" s="3">
        <v>1</v>
      </c>
      <c r="G27" s="3">
        <v>1</v>
      </c>
      <c r="H27" s="3">
        <v>1</v>
      </c>
      <c r="I27" s="3">
        <v>0</v>
      </c>
      <c r="J27" s="3">
        <v>1</v>
      </c>
      <c r="K27" s="3">
        <v>1</v>
      </c>
      <c r="L27" s="3">
        <v>0</v>
      </c>
      <c r="M27" s="3">
        <v>0</v>
      </c>
      <c r="N27" s="3">
        <f t="shared" si="1"/>
        <v>5</v>
      </c>
      <c r="O27" s="1" t="s">
        <v>16</v>
      </c>
      <c r="P27" s="1" t="s">
        <v>89</v>
      </c>
      <c r="Q27" s="1">
        <v>6</v>
      </c>
    </row>
    <row r="28" spans="1:19" ht="25.5">
      <c r="A28" s="3">
        <v>27</v>
      </c>
      <c r="B28" s="4" t="s">
        <v>29</v>
      </c>
      <c r="C28" s="4" t="s">
        <v>130</v>
      </c>
      <c r="D28" s="4" t="s">
        <v>30</v>
      </c>
      <c r="E28" s="4" t="s">
        <v>30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f t="shared" si="1"/>
        <v>0</v>
      </c>
      <c r="O28" s="1" t="s">
        <v>173</v>
      </c>
      <c r="P28" s="1" t="s">
        <v>90</v>
      </c>
      <c r="Q28" s="1">
        <v>6</v>
      </c>
    </row>
    <row r="29" spans="1:19" ht="38.25">
      <c r="A29" s="3">
        <v>28</v>
      </c>
      <c r="B29" s="4" t="s">
        <v>5</v>
      </c>
      <c r="C29" s="4" t="s">
        <v>59</v>
      </c>
      <c r="D29" s="4" t="s">
        <v>4</v>
      </c>
      <c r="E29" s="4" t="s">
        <v>4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f t="shared" si="1"/>
        <v>0</v>
      </c>
      <c r="O29" s="1" t="s">
        <v>37</v>
      </c>
      <c r="P29" s="1" t="s">
        <v>60</v>
      </c>
      <c r="Q29" s="1">
        <v>6</v>
      </c>
    </row>
    <row r="30" spans="1:19" ht="25.5">
      <c r="A30" s="3">
        <v>29</v>
      </c>
      <c r="B30" s="4" t="s">
        <v>38</v>
      </c>
      <c r="C30" s="4" t="s">
        <v>122</v>
      </c>
      <c r="D30" s="4" t="s">
        <v>123</v>
      </c>
      <c r="E30" s="4" t="s">
        <v>124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f t="shared" si="1"/>
        <v>0</v>
      </c>
      <c r="O30" s="1" t="s">
        <v>37</v>
      </c>
      <c r="P30" s="1" t="s">
        <v>91</v>
      </c>
      <c r="Q30" s="1">
        <v>6</v>
      </c>
    </row>
    <row r="31" spans="1:19" ht="38.25">
      <c r="A31" s="3">
        <v>30</v>
      </c>
      <c r="B31" s="4" t="s">
        <v>36</v>
      </c>
      <c r="C31" s="4" t="s">
        <v>152</v>
      </c>
      <c r="D31" s="4"/>
      <c r="E31" s="4"/>
      <c r="F31" s="3">
        <v>0</v>
      </c>
      <c r="G31" s="3">
        <v>0</v>
      </c>
      <c r="H31" s="3">
        <v>1</v>
      </c>
      <c r="I31" s="3">
        <v>1</v>
      </c>
      <c r="J31" s="3">
        <v>1</v>
      </c>
      <c r="K31" s="3">
        <v>0</v>
      </c>
      <c r="L31" s="3">
        <v>0</v>
      </c>
      <c r="M31" s="3">
        <v>0</v>
      </c>
      <c r="N31" s="3">
        <f t="shared" si="1"/>
        <v>3</v>
      </c>
      <c r="O31" s="1" t="s">
        <v>37</v>
      </c>
      <c r="P31" s="1" t="s">
        <v>93</v>
      </c>
      <c r="Q31" s="1">
        <v>6</v>
      </c>
    </row>
    <row r="32" spans="1:19" ht="25.5">
      <c r="A32" s="3">
        <v>31</v>
      </c>
      <c r="B32" s="4" t="s">
        <v>169</v>
      </c>
      <c r="C32" s="4" t="s">
        <v>154</v>
      </c>
      <c r="D32" s="4" t="s">
        <v>7</v>
      </c>
      <c r="E32" s="4" t="s">
        <v>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f t="shared" si="1"/>
        <v>0</v>
      </c>
      <c r="O32" s="1" t="s">
        <v>70</v>
      </c>
      <c r="P32" s="1" t="s">
        <v>87</v>
      </c>
      <c r="Q32" s="1">
        <v>6</v>
      </c>
    </row>
    <row r="33" spans="1:17" ht="38.25">
      <c r="A33" s="3">
        <v>32</v>
      </c>
      <c r="B33" s="4" t="s">
        <v>56</v>
      </c>
      <c r="C33" s="4" t="s">
        <v>141</v>
      </c>
      <c r="D33" s="4" t="s">
        <v>9</v>
      </c>
      <c r="E33" s="4" t="s">
        <v>141</v>
      </c>
      <c r="F33" s="3">
        <v>0</v>
      </c>
      <c r="G33" s="3">
        <v>1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1</v>
      </c>
      <c r="N33" s="3">
        <f t="shared" si="1"/>
        <v>3</v>
      </c>
      <c r="O33" s="4" t="s">
        <v>50</v>
      </c>
      <c r="P33" s="1" t="s">
        <v>92</v>
      </c>
      <c r="Q33" s="4">
        <v>6</v>
      </c>
    </row>
    <row r="34" spans="1:17" ht="25.5">
      <c r="A34" s="3">
        <v>33</v>
      </c>
      <c r="B34" s="4" t="s">
        <v>63</v>
      </c>
      <c r="C34" s="4" t="s">
        <v>148</v>
      </c>
      <c r="D34" s="4" t="s">
        <v>6</v>
      </c>
      <c r="E34" s="4" t="s">
        <v>6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1</v>
      </c>
      <c r="L34" s="3">
        <v>0</v>
      </c>
      <c r="M34" s="3">
        <v>0</v>
      </c>
      <c r="N34" s="3">
        <f t="shared" si="1"/>
        <v>2</v>
      </c>
      <c r="O34" s="1" t="s">
        <v>37</v>
      </c>
      <c r="P34" s="1" t="s">
        <v>94</v>
      </c>
      <c r="Q34" s="1">
        <v>6</v>
      </c>
    </row>
    <row r="35" spans="1:17" ht="25.5">
      <c r="A35" s="3">
        <v>34</v>
      </c>
      <c r="B35" s="4" t="s">
        <v>74</v>
      </c>
      <c r="C35" s="4" t="s">
        <v>153</v>
      </c>
      <c r="D35" s="4" t="s">
        <v>189</v>
      </c>
      <c r="E35" s="4" t="s">
        <v>7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f t="shared" si="1"/>
        <v>0</v>
      </c>
      <c r="O35" s="2" t="s">
        <v>37</v>
      </c>
      <c r="P35" s="2" t="s">
        <v>95</v>
      </c>
      <c r="Q35" s="1">
        <v>6</v>
      </c>
    </row>
    <row r="36" spans="1:17" ht="51">
      <c r="A36" s="3">
        <v>35</v>
      </c>
      <c r="B36" s="4" t="s">
        <v>105</v>
      </c>
      <c r="C36" s="4" t="s">
        <v>12</v>
      </c>
      <c r="D36" s="4"/>
      <c r="E36" s="4"/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f t="shared" si="1"/>
        <v>0</v>
      </c>
      <c r="O36" s="1" t="s">
        <v>41</v>
      </c>
      <c r="P36" s="1" t="s">
        <v>96</v>
      </c>
      <c r="Q36" s="1">
        <v>6</v>
      </c>
    </row>
    <row r="37" spans="1:17" ht="51">
      <c r="A37" s="3">
        <v>36</v>
      </c>
      <c r="B37" s="4" t="s">
        <v>77</v>
      </c>
      <c r="C37" s="4" t="s">
        <v>144</v>
      </c>
      <c r="D37" s="4" t="s">
        <v>6</v>
      </c>
      <c r="E37" s="4" t="s">
        <v>145</v>
      </c>
      <c r="F37" s="3">
        <v>1</v>
      </c>
      <c r="G37" s="3">
        <v>1</v>
      </c>
      <c r="H37" s="3">
        <v>0</v>
      </c>
      <c r="I37" s="3">
        <v>0</v>
      </c>
      <c r="J37" s="3">
        <v>1</v>
      </c>
      <c r="K37" s="3">
        <v>0</v>
      </c>
      <c r="L37" s="3">
        <v>0</v>
      </c>
      <c r="M37" s="3">
        <v>0</v>
      </c>
      <c r="N37" s="3">
        <f t="shared" si="1"/>
        <v>3</v>
      </c>
      <c r="O37" s="1" t="s">
        <v>58</v>
      </c>
      <c r="P37" s="1" t="s">
        <v>97</v>
      </c>
      <c r="Q37" s="1">
        <v>6</v>
      </c>
    </row>
    <row r="38" spans="1:17" ht="63.75">
      <c r="A38" s="3">
        <v>37</v>
      </c>
      <c r="B38" s="4" t="s">
        <v>77</v>
      </c>
      <c r="C38" s="4" t="s">
        <v>146</v>
      </c>
      <c r="D38" s="4" t="s">
        <v>6</v>
      </c>
      <c r="E38" s="4" t="s">
        <v>17</v>
      </c>
      <c r="F38" s="3">
        <v>1</v>
      </c>
      <c r="G38" s="3">
        <v>1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f t="shared" si="1"/>
        <v>2</v>
      </c>
      <c r="O38" s="4" t="s">
        <v>58</v>
      </c>
      <c r="P38" s="4" t="s">
        <v>177</v>
      </c>
      <c r="Q38" s="4">
        <v>6</v>
      </c>
    </row>
    <row r="39" spans="1:17" ht="25.5">
      <c r="A39" s="3">
        <v>38</v>
      </c>
      <c r="B39" s="4" t="s">
        <v>22</v>
      </c>
      <c r="C39" s="4" t="s">
        <v>118</v>
      </c>
      <c r="D39" s="4"/>
      <c r="E39" s="4" t="s">
        <v>119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f t="shared" si="1"/>
        <v>0</v>
      </c>
      <c r="O39" s="1" t="s">
        <v>32</v>
      </c>
      <c r="P39" s="1" t="s">
        <v>23</v>
      </c>
      <c r="Q39" s="1">
        <v>6</v>
      </c>
    </row>
    <row r="40" spans="1:17" ht="63.75">
      <c r="A40" s="3">
        <v>39</v>
      </c>
      <c r="B40" s="4" t="s">
        <v>31</v>
      </c>
      <c r="C40" s="4" t="s">
        <v>140</v>
      </c>
      <c r="D40" s="4"/>
      <c r="E40" s="4"/>
      <c r="F40" s="3">
        <v>0</v>
      </c>
      <c r="G40" s="3">
        <v>1</v>
      </c>
      <c r="H40" s="3">
        <v>0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f t="shared" si="1"/>
        <v>2</v>
      </c>
      <c r="O40" s="1" t="s">
        <v>32</v>
      </c>
      <c r="P40" s="1" t="s">
        <v>98</v>
      </c>
      <c r="Q40" s="1">
        <v>6</v>
      </c>
    </row>
    <row r="41" spans="1:17" ht="51">
      <c r="A41" s="3">
        <v>40</v>
      </c>
      <c r="B41" s="4" t="s">
        <v>73</v>
      </c>
      <c r="C41" s="4" t="s">
        <v>155</v>
      </c>
      <c r="D41" s="4"/>
      <c r="E41" s="4"/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f t="shared" si="1"/>
        <v>1</v>
      </c>
      <c r="O41" s="1" t="s">
        <v>178</v>
      </c>
      <c r="P41" s="1" t="s">
        <v>99</v>
      </c>
      <c r="Q41" s="1">
        <v>6</v>
      </c>
    </row>
    <row r="42" spans="1:17" ht="38.25">
      <c r="A42" s="3">
        <v>41</v>
      </c>
      <c r="B42" s="4" t="s">
        <v>46</v>
      </c>
      <c r="C42" s="4" t="s">
        <v>139</v>
      </c>
      <c r="D42" s="4"/>
      <c r="E42" s="4"/>
      <c r="F42" s="3">
        <v>0</v>
      </c>
      <c r="G42" s="3">
        <v>6</v>
      </c>
      <c r="H42" s="3">
        <v>2</v>
      </c>
      <c r="I42" s="3">
        <v>1</v>
      </c>
      <c r="J42" s="3">
        <v>3</v>
      </c>
      <c r="K42" s="3">
        <v>2</v>
      </c>
      <c r="L42" s="3">
        <v>1</v>
      </c>
      <c r="M42" s="3">
        <v>1</v>
      </c>
      <c r="N42" s="3">
        <f t="shared" si="1"/>
        <v>16</v>
      </c>
      <c r="O42" s="1" t="s">
        <v>179</v>
      </c>
      <c r="P42" s="1" t="s">
        <v>100</v>
      </c>
      <c r="Q42" s="1">
        <v>6</v>
      </c>
    </row>
    <row r="43" spans="1:17" ht="53.25" customHeight="1">
      <c r="A43" s="3">
        <v>42</v>
      </c>
      <c r="B43" s="4" t="s">
        <v>167</v>
      </c>
      <c r="C43" s="4" t="s">
        <v>163</v>
      </c>
      <c r="D43" s="4"/>
      <c r="E43" s="4"/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f t="shared" si="1"/>
        <v>0</v>
      </c>
      <c r="O43" s="4" t="s">
        <v>159</v>
      </c>
      <c r="P43" s="5" t="s">
        <v>185</v>
      </c>
      <c r="Q43" s="4">
        <v>6</v>
      </c>
    </row>
    <row r="44" spans="1:17" ht="57" customHeight="1">
      <c r="A44" s="3">
        <v>43</v>
      </c>
      <c r="B44" s="4" t="s">
        <v>167</v>
      </c>
      <c r="C44" s="4" t="s">
        <v>156</v>
      </c>
      <c r="D44" s="4"/>
      <c r="E44" s="4"/>
      <c r="F44" s="3">
        <v>0</v>
      </c>
      <c r="G44" s="3">
        <v>3</v>
      </c>
      <c r="H44" s="3">
        <v>1</v>
      </c>
      <c r="I44" s="3">
        <v>0</v>
      </c>
      <c r="J44" s="3">
        <v>1</v>
      </c>
      <c r="K44" s="3">
        <v>2</v>
      </c>
      <c r="L44" s="3">
        <v>0</v>
      </c>
      <c r="M44" s="3">
        <v>0</v>
      </c>
      <c r="N44" s="3">
        <f t="shared" si="1"/>
        <v>7</v>
      </c>
      <c r="O44" s="4" t="s">
        <v>157</v>
      </c>
      <c r="P44" s="4" t="s">
        <v>127</v>
      </c>
      <c r="Q44" s="4">
        <v>6</v>
      </c>
    </row>
    <row r="45" spans="1:17" ht="63.75">
      <c r="A45" s="3">
        <v>44</v>
      </c>
      <c r="B45" s="4" t="s">
        <v>167</v>
      </c>
      <c r="C45" s="4" t="s">
        <v>161</v>
      </c>
      <c r="D45" s="4"/>
      <c r="E45" s="4"/>
      <c r="F45" s="3">
        <v>2</v>
      </c>
      <c r="G45" s="3">
        <v>4</v>
      </c>
      <c r="H45" s="3">
        <v>1</v>
      </c>
      <c r="I45" s="3">
        <v>1</v>
      </c>
      <c r="J45" s="3">
        <v>1</v>
      </c>
      <c r="K45" s="3">
        <v>1</v>
      </c>
      <c r="L45" s="3">
        <v>0</v>
      </c>
      <c r="M45" s="3">
        <v>0</v>
      </c>
      <c r="N45" s="3">
        <f t="shared" si="1"/>
        <v>10</v>
      </c>
      <c r="O45" s="4" t="s">
        <v>159</v>
      </c>
      <c r="P45" s="4" t="s">
        <v>162</v>
      </c>
      <c r="Q45" s="4">
        <v>6</v>
      </c>
    </row>
    <row r="46" spans="1:17" ht="55.5" customHeight="1">
      <c r="A46" s="3">
        <v>45</v>
      </c>
      <c r="B46" s="4" t="s">
        <v>167</v>
      </c>
      <c r="C46" s="4" t="s">
        <v>164</v>
      </c>
      <c r="D46" s="4"/>
      <c r="E46" s="4"/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f t="shared" si="1"/>
        <v>0</v>
      </c>
      <c r="O46" s="4" t="s">
        <v>165</v>
      </c>
      <c r="P46" s="4" t="s">
        <v>166</v>
      </c>
      <c r="Q46" s="4">
        <v>6</v>
      </c>
    </row>
    <row r="47" spans="1:17" ht="59.25" customHeight="1">
      <c r="A47" s="3">
        <v>46</v>
      </c>
      <c r="B47" s="4" t="s">
        <v>167</v>
      </c>
      <c r="C47" s="4" t="s">
        <v>158</v>
      </c>
      <c r="D47" s="4"/>
      <c r="E47" s="4"/>
      <c r="F47" s="3">
        <v>0</v>
      </c>
      <c r="G47" s="3">
        <v>7</v>
      </c>
      <c r="H47" s="3">
        <v>1</v>
      </c>
      <c r="I47" s="3">
        <v>1</v>
      </c>
      <c r="J47" s="3">
        <v>1</v>
      </c>
      <c r="K47" s="3">
        <v>0</v>
      </c>
      <c r="L47" s="3">
        <v>0</v>
      </c>
      <c r="M47" s="3">
        <v>1</v>
      </c>
      <c r="N47" s="3">
        <f t="shared" si="1"/>
        <v>11</v>
      </c>
      <c r="O47" s="4" t="s">
        <v>159</v>
      </c>
      <c r="P47" s="4" t="s">
        <v>160</v>
      </c>
      <c r="Q47" s="4">
        <v>6</v>
      </c>
    </row>
    <row r="48" spans="1:17" ht="38.25">
      <c r="A48" s="3">
        <v>47</v>
      </c>
      <c r="B48" s="5" t="s">
        <v>57</v>
      </c>
      <c r="C48" s="5" t="s">
        <v>17</v>
      </c>
      <c r="D48" s="5" t="s">
        <v>131</v>
      </c>
      <c r="E48" s="5" t="s">
        <v>132</v>
      </c>
      <c r="F48" s="14">
        <v>1</v>
      </c>
      <c r="G48" s="14">
        <v>2</v>
      </c>
      <c r="H48" s="14">
        <v>0</v>
      </c>
      <c r="I48" s="14">
        <v>1</v>
      </c>
      <c r="J48" s="14">
        <v>1</v>
      </c>
      <c r="K48" s="14">
        <v>0</v>
      </c>
      <c r="L48" s="14">
        <v>0</v>
      </c>
      <c r="M48" s="14">
        <v>0</v>
      </c>
      <c r="N48" s="3">
        <f t="shared" si="1"/>
        <v>5</v>
      </c>
      <c r="O48" s="15" t="s">
        <v>58</v>
      </c>
      <c r="P48" s="15" t="s">
        <v>101</v>
      </c>
      <c r="Q48" s="15">
        <v>6</v>
      </c>
    </row>
    <row r="49" spans="1:17">
      <c r="A49" s="21" t="s">
        <v>196</v>
      </c>
      <c r="B49" s="21"/>
      <c r="C49" s="21"/>
      <c r="D49" s="21"/>
      <c r="E49" s="21"/>
      <c r="F49" s="13">
        <f t="shared" ref="F49:N49" si="2">SUM(F2:F48)</f>
        <v>10</v>
      </c>
      <c r="G49" s="13">
        <f t="shared" si="2"/>
        <v>43</v>
      </c>
      <c r="H49" s="13">
        <f t="shared" si="2"/>
        <v>16</v>
      </c>
      <c r="I49" s="13">
        <f t="shared" si="2"/>
        <v>8</v>
      </c>
      <c r="J49" s="13">
        <f t="shared" si="2"/>
        <v>15</v>
      </c>
      <c r="K49" s="13">
        <f t="shared" si="2"/>
        <v>11</v>
      </c>
      <c r="L49" s="13">
        <f t="shared" si="2"/>
        <v>7</v>
      </c>
      <c r="M49" s="13">
        <f t="shared" si="2"/>
        <v>3</v>
      </c>
      <c r="N49" s="13">
        <f t="shared" si="2"/>
        <v>113</v>
      </c>
      <c r="O49" s="21"/>
      <c r="P49" s="21"/>
      <c r="Q49" s="21"/>
    </row>
  </sheetData>
  <mergeCells count="2">
    <mergeCell ref="A49:E49"/>
    <mergeCell ref="O49:Q49"/>
  </mergeCells>
  <hyperlinks>
    <hyperlink ref="E48" r:id="rId1" display="http://m.com/"/>
  </hyperlinks>
  <pageMargins left="0.8" right="0.7" top="0.75" bottom="0.5" header="0.3" footer="0.3"/>
  <pageSetup paperSize="5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sw</cp:lastModifiedBy>
  <cp:lastPrinted>2021-11-30T09:40:34Z</cp:lastPrinted>
  <dcterms:modified xsi:type="dcterms:W3CDTF">2021-12-27T06:15:43Z</dcterms:modified>
</cp:coreProperties>
</file>